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115" windowHeight="8895"/>
  </bookViews>
  <sheets>
    <sheet name="2020年收支预算总表" sheetId="9" r:id="rId1"/>
    <sheet name="2020年收入预算表 " sheetId="10" r:id="rId2"/>
    <sheet name="2020年支出预算表 " sheetId="11" r:id="rId3"/>
    <sheet name="2020年财政拨款支出预算表 " sheetId="12" r:id="rId4"/>
  </sheets>
  <calcPr calcId="125725"/>
</workbook>
</file>

<file path=xl/calcChain.xml><?xml version="1.0" encoding="utf-8"?>
<calcChain xmlns="http://schemas.openxmlformats.org/spreadsheetml/2006/main">
  <c r="D15" i="12"/>
  <c r="E15"/>
  <c r="C15"/>
  <c r="D5"/>
  <c r="C13"/>
  <c r="C10"/>
  <c r="E9"/>
  <c r="E8" s="1"/>
  <c r="C8" s="1"/>
  <c r="D12"/>
  <c r="F7" i="10"/>
  <c r="D7"/>
  <c r="E7"/>
  <c r="G15"/>
  <c r="F15"/>
  <c r="E15"/>
  <c r="D15"/>
  <c r="C7" i="11"/>
  <c r="C8"/>
  <c r="E7"/>
  <c r="C10"/>
  <c r="D9"/>
  <c r="C9" s="1"/>
  <c r="E11"/>
  <c r="E12"/>
  <c r="D15"/>
  <c r="C15" s="1"/>
  <c r="C16" i="10"/>
  <c r="C15" s="1"/>
  <c r="C14" s="1"/>
  <c r="F10"/>
  <c r="F9" s="1"/>
  <c r="C9" s="1"/>
  <c r="G9"/>
  <c r="C16" i="11"/>
  <c r="G14" i="10"/>
  <c r="G18" s="1"/>
  <c r="E18"/>
  <c r="C8"/>
  <c r="D12"/>
  <c r="C12" s="1"/>
  <c r="C13"/>
  <c r="D14"/>
  <c r="F14"/>
  <c r="D6"/>
  <c r="C7" i="12"/>
  <c r="E11"/>
  <c r="C12"/>
  <c r="D7" i="11"/>
  <c r="D6"/>
  <c r="E6"/>
  <c r="C11"/>
  <c r="C12"/>
  <c r="C13"/>
  <c r="E6" i="12"/>
  <c r="D6"/>
  <c r="C10" i="10"/>
  <c r="D15" i="9"/>
  <c r="D19" s="1"/>
  <c r="B19"/>
  <c r="C6" i="12"/>
  <c r="E5" l="1"/>
  <c r="C9"/>
  <c r="C6" i="11"/>
  <c r="D14"/>
  <c r="C14" s="1"/>
  <c r="C19" s="1"/>
  <c r="E19"/>
  <c r="D19"/>
  <c r="C7" i="10"/>
  <c r="F6"/>
  <c r="F18" s="1"/>
  <c r="D11" i="12"/>
  <c r="C11" s="1"/>
  <c r="D11" i="10"/>
  <c r="C11" s="1"/>
  <c r="C6"/>
  <c r="C5" i="12" l="1"/>
  <c r="D18" i="10"/>
  <c r="C18"/>
</calcChain>
</file>

<file path=xl/sharedStrings.xml><?xml version="1.0" encoding="utf-8"?>
<sst xmlns="http://schemas.openxmlformats.org/spreadsheetml/2006/main" count="102" uniqueCount="67">
  <si>
    <t>附件1</t>
  </si>
  <si>
    <t>单位：万元</t>
  </si>
  <si>
    <t>收　　　　　　入</t>
  </si>
  <si>
    <t>支　　　　　　出</t>
  </si>
  <si>
    <t>项　　　目</t>
  </si>
  <si>
    <t>预　算　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</si>
  <si>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</si>
  <si>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</si>
  <si>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</si>
  <si>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</si>
  <si>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</si>
  <si>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</si>
  <si>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</si>
  <si>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</si>
  <si>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>　　其中：捐赠收入</t>
  </si>
  <si>
    <t>五、科学技术</t>
  </si>
  <si>
    <t>六、文化体育与传媒</t>
  </si>
  <si>
    <t>……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</si>
  <si>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</si>
  <si>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</si>
  <si>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</si>
  <si>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</si>
  <si>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</si>
  <si>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</si>
  <si>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附件2</t>
  </si>
  <si>
    <t>科目编码</t>
  </si>
  <si>
    <t>科目名称</t>
  </si>
  <si>
    <t>本年收入</t>
  </si>
  <si>
    <t>合　　计</t>
  </si>
  <si>
    <t>财政拨款</t>
  </si>
  <si>
    <t>收　　入</t>
  </si>
  <si>
    <t>上级补助</t>
  </si>
  <si>
    <t>事业收入</t>
  </si>
  <si>
    <t>金　额</t>
  </si>
  <si>
    <t>教育</t>
  </si>
  <si>
    <t>附件3</t>
  </si>
  <si>
    <t>合　计</t>
  </si>
  <si>
    <t>基本支出</t>
  </si>
  <si>
    <t>项目支出</t>
  </si>
  <si>
    <t>上缴上级</t>
  </si>
  <si>
    <t>支　　出</t>
  </si>
  <si>
    <t>经营支出　</t>
  </si>
  <si>
    <t>对下级单位</t>
  </si>
  <si>
    <t>补助支出</t>
  </si>
  <si>
    <t>附件4</t>
  </si>
  <si>
    <t>备　　注</t>
  </si>
  <si>
    <t>经营收入</t>
  </si>
  <si>
    <t>附属单位</t>
  </si>
  <si>
    <t>缴　　款</t>
  </si>
  <si>
    <t>其他收入</t>
  </si>
  <si>
    <t>十六、住房保障支出</t>
  </si>
  <si>
    <t>其中：教育收费</t>
  </si>
  <si>
    <t xml:space="preserve"> 职业教育</t>
  </si>
  <si>
    <t xml:space="preserve">    高等职业教育</t>
  </si>
  <si>
    <t>进修及培训</t>
  </si>
  <si>
    <t>培训支出</t>
  </si>
  <si>
    <t>住房保障支出</t>
  </si>
  <si>
    <t>住房改革支出</t>
  </si>
  <si>
    <t xml:space="preserve">  住房公积金</t>
  </si>
  <si>
    <t>文化体育与传媒支出</t>
    <phoneticPr fontId="6" type="noConversion"/>
  </si>
  <si>
    <t>教育支出</t>
    <phoneticPr fontId="6" type="noConversion"/>
  </si>
  <si>
    <t xml:space="preserve">   文化创作与保护</t>
    <phoneticPr fontId="6" type="noConversion"/>
  </si>
  <si>
    <t xml:space="preserve">  文化</t>
    <phoneticPr fontId="6" type="noConversion"/>
  </si>
  <si>
    <t>湖南工艺美术职业学院2020年度收支预算总表</t>
    <phoneticPr fontId="6" type="noConversion"/>
  </si>
  <si>
    <t>湖南工艺美术职业学院2020年度收入预算表</t>
    <phoneticPr fontId="6" type="noConversion"/>
  </si>
  <si>
    <t>湖南工艺美术职业学院2020年度支出预算表</t>
    <phoneticPr fontId="6" type="noConversion"/>
  </si>
  <si>
    <t>湖南工艺美术职业学院2020年度财政拨款支出预算表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</si>
</sst>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#,##0.00_);[Red]\(#,##0.00\)"/>
  </numFmts>
  <fonts count="8">
    <font>
      <sz val="12"/>
      <name val="宋体"/>
      <charset val="134"/>
    </font>
    <font>
      <sz val="16"/>
      <color indexed="8"/>
      <name val="黑体"/>
      <family val="3"/>
      <charset val="134"/>
    </font>
    <font>
      <sz val="22"/>
      <color indexed="8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"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1" xfId="10" applyFont="1" applyBorder="1" applyAlignment="1">
      <alignment horizontal="center" vertical="center" wrapText="1"/>
    </xf>
    <xf numFmtId="0" fontId="4" fillId="0" borderId="2" xfId="10" applyFont="1" applyBorder="1" applyAlignment="1">
      <alignment horizontal="justify" vertical="center" wrapText="1"/>
    </xf>
    <xf numFmtId="176" fontId="4" fillId="0" borderId="1" xfId="10" applyNumberFormat="1" applyFont="1" applyBorder="1" applyAlignment="1">
      <alignment horizontal="right" vertical="center" wrapText="1"/>
    </xf>
    <xf numFmtId="0" fontId="4" fillId="0" borderId="1" xfId="10" applyFont="1" applyBorder="1" applyAlignment="1">
      <alignment horizontal="justify" vertical="center" wrapText="1"/>
    </xf>
    <xf numFmtId="0" fontId="4" fillId="0" borderId="3" xfId="10" applyFont="1" applyBorder="1" applyAlignment="1">
      <alignment horizontal="justify" vertical="center" wrapText="1"/>
    </xf>
    <xf numFmtId="0" fontId="4" fillId="2" borderId="2" xfId="10" applyFont="1" applyFill="1" applyBorder="1" applyAlignment="1">
      <alignment horizontal="justify" vertical="center" wrapText="1"/>
    </xf>
    <xf numFmtId="0" fontId="7" fillId="0" borderId="0" xfId="10">
      <alignment vertical="center"/>
    </xf>
    <xf numFmtId="0" fontId="1" fillId="0" borderId="0" xfId="10" applyFont="1" applyAlignment="1">
      <alignment horizontal="justify" vertical="center"/>
    </xf>
    <xf numFmtId="0" fontId="3" fillId="0" borderId="2" xfId="10" applyFont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 wrapText="1"/>
    </xf>
    <xf numFmtId="0" fontId="3" fillId="0" borderId="2" xfId="10" applyFont="1" applyBorder="1" applyAlignment="1">
      <alignment horizontal="justify" vertical="center" wrapText="1"/>
    </xf>
    <xf numFmtId="0" fontId="3" fillId="0" borderId="1" xfId="10" applyFont="1" applyBorder="1" applyAlignment="1">
      <alignment horizontal="justify" vertical="center" wrapText="1"/>
    </xf>
    <xf numFmtId="0" fontId="4" fillId="0" borderId="0" xfId="10" applyFont="1" applyAlignment="1">
      <alignment horizontal="justify" vertical="center"/>
    </xf>
    <xf numFmtId="0" fontId="3" fillId="0" borderId="0" xfId="10" applyFont="1" applyAlignment="1">
      <alignment horizontal="center" vertical="center"/>
    </xf>
    <xf numFmtId="176" fontId="4" fillId="2" borderId="1" xfId="10" applyNumberFormat="1" applyFont="1" applyFill="1" applyBorder="1" applyAlignment="1">
      <alignment horizontal="right" vertical="center" wrapText="1"/>
    </xf>
    <xf numFmtId="0" fontId="3" fillId="0" borderId="4" xfId="10" applyFont="1" applyBorder="1" applyAlignment="1">
      <alignment horizontal="center" vertical="center" wrapText="1"/>
    </xf>
    <xf numFmtId="0" fontId="3" fillId="0" borderId="5" xfId="10" applyFont="1" applyBorder="1" applyAlignment="1">
      <alignment horizontal="center" vertical="center" wrapText="1"/>
    </xf>
    <xf numFmtId="0" fontId="4" fillId="0" borderId="6" xfId="10" applyFont="1" applyBorder="1" applyAlignment="1">
      <alignment horizontal="center" vertical="center" wrapText="1"/>
    </xf>
    <xf numFmtId="0" fontId="7" fillId="0" borderId="3" xfId="10" applyBorder="1">
      <alignment vertical="center"/>
    </xf>
    <xf numFmtId="176" fontId="4" fillId="0" borderId="3" xfId="10" applyNumberFormat="1" applyFont="1" applyBorder="1" applyAlignment="1">
      <alignment horizontal="right" vertical="center" wrapText="1"/>
    </xf>
    <xf numFmtId="0" fontId="7" fillId="0" borderId="1" xfId="10" applyFont="1" applyBorder="1">
      <alignment vertical="center"/>
    </xf>
    <xf numFmtId="0" fontId="4" fillId="0" borderId="7" xfId="10" applyFont="1" applyBorder="1" applyAlignment="1">
      <alignment horizontal="center" vertical="center" wrapText="1"/>
    </xf>
    <xf numFmtId="0" fontId="4" fillId="0" borderId="3" xfId="10" applyFont="1" applyBorder="1" applyAlignment="1">
      <alignment horizontal="center" vertical="center" wrapText="1"/>
    </xf>
    <xf numFmtId="0" fontId="7" fillId="2" borderId="1" xfId="10" applyFont="1" applyFill="1" applyBorder="1">
      <alignment vertical="center"/>
    </xf>
    <xf numFmtId="0" fontId="3" fillId="0" borderId="0" xfId="10" applyFont="1" applyAlignment="1">
      <alignment horizontal="right" vertical="center"/>
    </xf>
    <xf numFmtId="177" fontId="4" fillId="0" borderId="1" xfId="10" applyNumberFormat="1" applyFont="1" applyBorder="1" applyAlignment="1">
      <alignment vertical="center" wrapText="1"/>
    </xf>
    <xf numFmtId="176" fontId="4" fillId="0" borderId="1" xfId="10" applyNumberFormat="1" applyFont="1" applyBorder="1" applyAlignment="1">
      <alignment horizontal="right" vertical="center"/>
    </xf>
    <xf numFmtId="0" fontId="4" fillId="0" borderId="2" xfId="10" applyFont="1" applyFill="1" applyBorder="1" applyAlignment="1">
      <alignment horizontal="justify" vertical="center" wrapText="1"/>
    </xf>
    <xf numFmtId="0" fontId="7" fillId="0" borderId="1" xfId="10" applyFont="1" applyFill="1" applyBorder="1">
      <alignment vertical="center"/>
    </xf>
    <xf numFmtId="176" fontId="4" fillId="0" borderId="1" xfId="10" applyNumberFormat="1" applyFont="1" applyFill="1" applyBorder="1" applyAlignment="1">
      <alignment horizontal="right" vertical="center" wrapText="1"/>
    </xf>
    <xf numFmtId="177" fontId="4" fillId="0" borderId="1" xfId="10" applyNumberFormat="1" applyFont="1" applyFill="1" applyBorder="1" applyAlignment="1">
      <alignment vertical="center" wrapText="1"/>
    </xf>
    <xf numFmtId="0" fontId="3" fillId="0" borderId="6" xfId="10" applyFont="1" applyBorder="1" applyAlignment="1">
      <alignment horizontal="center" vertical="center" wrapText="1"/>
    </xf>
    <xf numFmtId="0" fontId="3" fillId="0" borderId="3" xfId="10" applyFont="1" applyBorder="1" applyAlignment="1">
      <alignment horizontal="center" vertical="center" wrapText="1"/>
    </xf>
    <xf numFmtId="0" fontId="2" fillId="0" borderId="0" xfId="10" applyFont="1" applyAlignment="1">
      <alignment horizontal="center" vertical="center"/>
    </xf>
    <xf numFmtId="0" fontId="3" fillId="0" borderId="7" xfId="10" applyFont="1" applyBorder="1" applyAlignment="1">
      <alignment horizontal="center" vertical="center" wrapText="1"/>
    </xf>
    <xf numFmtId="0" fontId="3" fillId="0" borderId="6" xfId="10" applyFont="1" applyBorder="1" applyAlignment="1">
      <alignment horizontal="center" vertical="center" wrapText="1"/>
    </xf>
    <xf numFmtId="0" fontId="3" fillId="0" borderId="8" xfId="10" applyFont="1" applyBorder="1" applyAlignment="1">
      <alignment horizontal="right" vertical="center"/>
    </xf>
    <xf numFmtId="0" fontId="3" fillId="0" borderId="9" xfId="10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0" fontId="3" fillId="0" borderId="10" xfId="10" applyFont="1" applyBorder="1" applyAlignment="1">
      <alignment horizontal="center" vertical="center" wrapText="1"/>
    </xf>
    <xf numFmtId="0" fontId="3" fillId="0" borderId="8" xfId="10" applyFont="1" applyBorder="1" applyAlignment="1">
      <alignment horizontal="center" vertical="center"/>
    </xf>
  </cellXfs>
  <cellStyles count="15">
    <cellStyle name="常规" xfId="0" builtinId="0"/>
    <cellStyle name="常规 2" xfId="1"/>
    <cellStyle name="常规 2 2" xfId="2"/>
    <cellStyle name="常规 2 3" xfId="3"/>
    <cellStyle name="常规 2 4" xfId="4"/>
    <cellStyle name="常规 2 5" xfId="5"/>
    <cellStyle name="常规 2 6" xfId="6"/>
    <cellStyle name="常规 2 7" xfId="7"/>
    <cellStyle name="常规 2 8" xfId="8"/>
    <cellStyle name="常规 2 9" xfId="9"/>
    <cellStyle name="常规 3 2" xfId="10"/>
    <cellStyle name="常规 3 3" xfId="11"/>
    <cellStyle name="常规 3 4" xfId="12"/>
    <cellStyle name="常规 3 5" xfId="13"/>
    <cellStyle name="常规 4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20"/>
  <sheetViews>
    <sheetView tabSelected="1" workbookViewId="0">
      <selection activeCell="K17" sqref="K17"/>
    </sheetView>
  </sheetViews>
  <sheetFormatPr defaultRowHeight="14.25"/>
  <cols>
    <col min="1" max="1" width="28.375" customWidth="1"/>
    <col min="2" max="2" width="14.75" customWidth="1"/>
    <col min="3" max="3" width="29.875" customWidth="1"/>
    <col min="4" max="4" width="14.125" customWidth="1"/>
  </cols>
  <sheetData>
    <row r="1" spans="1:4" ht="20.25">
      <c r="A1" s="8" t="s">
        <v>0</v>
      </c>
      <c r="B1" s="7"/>
      <c r="C1" s="7"/>
      <c r="D1" s="7"/>
    </row>
    <row r="2" spans="1:4" ht="27">
      <c r="A2" s="34" t="s">
        <v>63</v>
      </c>
      <c r="B2" s="34"/>
      <c r="C2" s="34"/>
      <c r="D2" s="34"/>
    </row>
    <row r="3" spans="1:4" ht="21.75" customHeight="1" thickBot="1">
      <c r="A3" s="7"/>
      <c r="B3" s="7"/>
      <c r="C3" s="7"/>
      <c r="D3" s="14" t="s">
        <v>1</v>
      </c>
    </row>
    <row r="4" spans="1:4" ht="25.5" customHeight="1" thickBot="1">
      <c r="A4" s="35" t="s">
        <v>2</v>
      </c>
      <c r="B4" s="36"/>
      <c r="C4" s="35" t="s">
        <v>3</v>
      </c>
      <c r="D4" s="36"/>
    </row>
    <row r="5" spans="1:4" ht="25.5" customHeight="1" thickBot="1">
      <c r="A5" s="9" t="s">
        <v>4</v>
      </c>
      <c r="B5" s="10" t="s">
        <v>5</v>
      </c>
      <c r="C5" s="10" t="s">
        <v>4</v>
      </c>
      <c r="D5" s="10" t="s">
        <v>5</v>
      </c>
    </row>
    <row r="6" spans="1:4" ht="25.5" customHeight="1" thickBot="1">
      <c r="A6" s="11" t="s">
        <v>6</v>
      </c>
      <c r="B6" s="15">
        <v>8255.58</v>
      </c>
      <c r="C6" s="12" t="s">
        <v>7</v>
      </c>
      <c r="D6" s="3"/>
    </row>
    <row r="7" spans="1:4" ht="25.5" customHeight="1" thickBot="1">
      <c r="A7" s="11" t="s">
        <v>8</v>
      </c>
      <c r="B7" s="15">
        <v>6819.04</v>
      </c>
      <c r="C7" s="12" t="s">
        <v>9</v>
      </c>
      <c r="D7" s="3"/>
    </row>
    <row r="8" spans="1:4" ht="25.5" customHeight="1" thickBot="1">
      <c r="A8" s="11" t="s">
        <v>10</v>
      </c>
      <c r="B8" s="3"/>
      <c r="C8" s="12" t="s">
        <v>11</v>
      </c>
      <c r="D8" s="3"/>
    </row>
    <row r="9" spans="1:4" ht="25.5" customHeight="1" thickBot="1">
      <c r="A9" s="11" t="s">
        <v>12</v>
      </c>
      <c r="B9" s="3"/>
      <c r="C9" s="12" t="s">
        <v>13</v>
      </c>
      <c r="D9" s="3">
        <v>14507.94</v>
      </c>
    </row>
    <row r="10" spans="1:4" ht="25.5" customHeight="1" thickBot="1">
      <c r="A10" s="11" t="s">
        <v>14</v>
      </c>
      <c r="B10" s="3"/>
      <c r="C10" s="12" t="s">
        <v>15</v>
      </c>
      <c r="D10" s="3"/>
    </row>
    <row r="11" spans="1:4" ht="25.5" customHeight="1" thickBot="1">
      <c r="A11" s="2"/>
      <c r="B11" s="3"/>
      <c r="C11" s="12" t="s">
        <v>16</v>
      </c>
      <c r="D11" s="3">
        <v>40</v>
      </c>
    </row>
    <row r="12" spans="1:4" ht="25.5" customHeight="1" thickBot="1">
      <c r="A12" s="2"/>
      <c r="B12" s="3"/>
      <c r="C12" s="4" t="s">
        <v>17</v>
      </c>
      <c r="D12" s="3"/>
    </row>
    <row r="13" spans="1:4" ht="25.5" customHeight="1" thickBot="1">
      <c r="A13" s="2"/>
      <c r="B13" s="3"/>
      <c r="C13" s="12" t="s">
        <v>50</v>
      </c>
      <c r="D13" s="3">
        <v>526.67999999999995</v>
      </c>
    </row>
    <row r="14" spans="1:4" ht="25.5" customHeight="1" thickBot="1">
      <c r="A14" s="2"/>
      <c r="B14" s="3"/>
      <c r="C14" s="4"/>
      <c r="D14" s="3"/>
    </row>
    <row r="15" spans="1:4" ht="25.5" customHeight="1" thickBot="1">
      <c r="A15" s="11"/>
      <c r="B15" s="3"/>
      <c r="C15" s="12" t="s">
        <v>18</v>
      </c>
      <c r="D15" s="3">
        <f>SUM(D6:D13)</f>
        <v>15074.62</v>
      </c>
    </row>
    <row r="16" spans="1:4" ht="25.5" customHeight="1" thickBot="1">
      <c r="A16" s="11" t="s">
        <v>19</v>
      </c>
      <c r="B16" s="3"/>
      <c r="C16" s="12" t="s">
        <v>20</v>
      </c>
      <c r="D16" s="3"/>
    </row>
    <row r="17" spans="1:4" ht="25.5" customHeight="1" thickBot="1">
      <c r="A17" s="11" t="s">
        <v>21</v>
      </c>
      <c r="B17" s="3"/>
      <c r="C17" s="4"/>
      <c r="D17" s="3"/>
    </row>
    <row r="18" spans="1:4" ht="25.5" customHeight="1" thickBot="1">
      <c r="A18" s="2"/>
      <c r="B18" s="3"/>
      <c r="C18" s="4"/>
      <c r="D18" s="3"/>
    </row>
    <row r="19" spans="1:4" ht="25.5" customHeight="1" thickBot="1">
      <c r="A19" s="11" t="s">
        <v>22</v>
      </c>
      <c r="B19" s="3">
        <f>B7+B6+B9</f>
        <v>15074.619999999999</v>
      </c>
      <c r="C19" s="12" t="s">
        <v>23</v>
      </c>
      <c r="D19" s="3">
        <f>D15+D16</f>
        <v>15074.62</v>
      </c>
    </row>
    <row r="20" spans="1:4" ht="15.75">
      <c r="A20" s="13"/>
      <c r="B20" s="7"/>
      <c r="C20" s="7"/>
      <c r="D20" s="7"/>
    </row>
  </sheetData>
  <mergeCells count="3">
    <mergeCell ref="A2:D2"/>
    <mergeCell ref="A4:B4"/>
    <mergeCell ref="C4:D4"/>
  </mergeCells>
  <phoneticPr fontId="6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30"/>
  <sheetViews>
    <sheetView showZeros="0" workbookViewId="0">
      <selection activeCell="D11" sqref="D11"/>
    </sheetView>
  </sheetViews>
  <sheetFormatPr defaultRowHeight="14.25"/>
  <cols>
    <col min="1" max="1" width="7.75" customWidth="1"/>
    <col min="2" max="2" width="34.25" customWidth="1"/>
    <col min="3" max="3" width="14.25" customWidth="1"/>
    <col min="4" max="4" width="11.75" customWidth="1"/>
    <col min="5" max="5" width="9.625" customWidth="1"/>
    <col min="6" max="6" width="11.125" customWidth="1"/>
    <col min="7" max="7" width="11.375" customWidth="1"/>
    <col min="8" max="8" width="9.5" customWidth="1"/>
    <col min="9" max="9" width="10.625" customWidth="1"/>
    <col min="10" max="10" width="10.125" customWidth="1"/>
  </cols>
  <sheetData>
    <row r="1" spans="1:10" ht="20.25">
      <c r="A1" s="8" t="s">
        <v>24</v>
      </c>
      <c r="B1" s="7"/>
      <c r="C1" s="7"/>
      <c r="D1" s="7"/>
      <c r="E1" s="7"/>
      <c r="F1" s="7"/>
      <c r="G1" s="7"/>
      <c r="H1" s="7"/>
      <c r="I1" s="7"/>
      <c r="J1" s="7"/>
    </row>
    <row r="2" spans="1:10" ht="27">
      <c r="A2" s="34" t="s">
        <v>64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thickBot="1">
      <c r="A3" s="7"/>
      <c r="B3" s="7"/>
      <c r="C3" s="7"/>
      <c r="D3" s="7"/>
      <c r="E3" s="7"/>
      <c r="F3" s="7"/>
      <c r="G3" s="7"/>
      <c r="H3" s="37" t="s">
        <v>1</v>
      </c>
      <c r="I3" s="37"/>
      <c r="J3" s="7"/>
    </row>
    <row r="4" spans="1:10" ht="23.25" customHeight="1" thickBot="1">
      <c r="A4" s="38" t="s">
        <v>25</v>
      </c>
      <c r="B4" s="38" t="s">
        <v>26</v>
      </c>
      <c r="C4" s="16" t="s">
        <v>27</v>
      </c>
      <c r="D4" s="16" t="s">
        <v>29</v>
      </c>
      <c r="E4" s="16" t="s">
        <v>31</v>
      </c>
      <c r="F4" s="35" t="s">
        <v>32</v>
      </c>
      <c r="G4" s="36"/>
      <c r="H4" s="38" t="s">
        <v>46</v>
      </c>
      <c r="I4" s="16" t="s">
        <v>47</v>
      </c>
      <c r="J4" s="38" t="s">
        <v>49</v>
      </c>
    </row>
    <row r="5" spans="1:10" ht="23.25" customHeight="1" thickBot="1">
      <c r="A5" s="39"/>
      <c r="B5" s="39"/>
      <c r="C5" s="10" t="s">
        <v>28</v>
      </c>
      <c r="D5" s="10" t="s">
        <v>30</v>
      </c>
      <c r="E5" s="10" t="s">
        <v>30</v>
      </c>
      <c r="F5" s="20" t="s">
        <v>33</v>
      </c>
      <c r="G5" s="17" t="s">
        <v>51</v>
      </c>
      <c r="H5" s="40"/>
      <c r="I5" s="17" t="s">
        <v>48</v>
      </c>
      <c r="J5" s="40"/>
    </row>
    <row r="6" spans="1:10" ht="23.25" customHeight="1" thickBot="1">
      <c r="A6" s="2">
        <v>205</v>
      </c>
      <c r="B6" s="12" t="s">
        <v>34</v>
      </c>
      <c r="C6" s="3">
        <f>C7+C9</f>
        <v>14507.939999999999</v>
      </c>
      <c r="D6" s="3">
        <f>D7+D9</f>
        <v>7915.58</v>
      </c>
      <c r="E6" s="3"/>
      <c r="F6" s="3">
        <f>F7+F9</f>
        <v>6592.36</v>
      </c>
      <c r="G6" s="20"/>
      <c r="H6" s="18"/>
      <c r="I6" s="22"/>
      <c r="J6" s="23"/>
    </row>
    <row r="7" spans="1:10" ht="23.25" customHeight="1" thickBot="1">
      <c r="A7" s="2">
        <v>20503</v>
      </c>
      <c r="B7" s="12" t="s">
        <v>52</v>
      </c>
      <c r="C7" s="3">
        <f>SUM(C8:C8)</f>
        <v>14477.939999999999</v>
      </c>
      <c r="D7" s="3">
        <f>D8</f>
        <v>7915.58</v>
      </c>
      <c r="E7" s="3">
        <f>E8</f>
        <v>0</v>
      </c>
      <c r="F7" s="3">
        <f>F8</f>
        <v>6562.36</v>
      </c>
      <c r="G7" s="3"/>
      <c r="H7" s="1"/>
      <c r="I7" s="1"/>
      <c r="J7" s="1"/>
    </row>
    <row r="8" spans="1:10" ht="23.25" customHeight="1" thickBot="1">
      <c r="A8" s="5">
        <v>2050305</v>
      </c>
      <c r="B8" s="19" t="s">
        <v>53</v>
      </c>
      <c r="C8" s="3">
        <f>SUM(D8:F8,H8:J8)</f>
        <v>14477.939999999999</v>
      </c>
      <c r="D8" s="3">
        <v>7915.58</v>
      </c>
      <c r="E8" s="3"/>
      <c r="F8" s="3">
        <v>6562.36</v>
      </c>
      <c r="G8" s="3"/>
      <c r="H8" s="3"/>
      <c r="I8" s="1"/>
      <c r="J8" s="1"/>
    </row>
    <row r="9" spans="1:10" ht="23.25" customHeight="1" thickBot="1">
      <c r="A9" s="6">
        <v>20508</v>
      </c>
      <c r="B9" s="24" t="s">
        <v>54</v>
      </c>
      <c r="C9" s="3">
        <f t="shared" ref="C9:C10" si="0">SUM(D9:F9,H9:J9)</f>
        <v>30</v>
      </c>
      <c r="D9" s="3"/>
      <c r="E9" s="3"/>
      <c r="F9" s="3">
        <f>F10</f>
        <v>30</v>
      </c>
      <c r="G9" s="3">
        <f>G10</f>
        <v>30</v>
      </c>
      <c r="H9" s="3"/>
      <c r="I9" s="1"/>
      <c r="J9" s="1"/>
    </row>
    <row r="10" spans="1:10" ht="23.25" customHeight="1" thickBot="1">
      <c r="A10" s="6">
        <v>2050803</v>
      </c>
      <c r="B10" s="24" t="s">
        <v>55</v>
      </c>
      <c r="C10" s="3">
        <f t="shared" si="0"/>
        <v>30</v>
      </c>
      <c r="D10" s="3"/>
      <c r="E10" s="3"/>
      <c r="F10" s="3">
        <f>G10</f>
        <v>30</v>
      </c>
      <c r="G10" s="3">
        <v>30</v>
      </c>
      <c r="H10" s="1"/>
      <c r="I10" s="1"/>
      <c r="J10" s="1"/>
    </row>
    <row r="11" spans="1:10" ht="22.5" customHeight="1" thickBot="1">
      <c r="A11" s="28">
        <v>207</v>
      </c>
      <c r="B11" s="29" t="s">
        <v>59</v>
      </c>
      <c r="C11" s="30">
        <f>D11+E11</f>
        <v>40</v>
      </c>
      <c r="D11" s="30">
        <f>D12</f>
        <v>40</v>
      </c>
      <c r="E11" s="31"/>
      <c r="F11" s="4"/>
      <c r="G11" s="4"/>
      <c r="H11" s="1"/>
      <c r="I11" s="1"/>
      <c r="J11" s="1"/>
    </row>
    <row r="12" spans="1:10" ht="22.5" customHeight="1" thickBot="1">
      <c r="A12" s="28">
        <v>20701</v>
      </c>
      <c r="B12" s="29" t="s">
        <v>62</v>
      </c>
      <c r="C12" s="30">
        <f>D12+E12</f>
        <v>40</v>
      </c>
      <c r="D12" s="30">
        <f>D13</f>
        <v>40</v>
      </c>
      <c r="E12" s="31"/>
      <c r="F12" s="4"/>
      <c r="G12" s="4"/>
      <c r="H12" s="1"/>
      <c r="I12" s="1"/>
      <c r="J12" s="1"/>
    </row>
    <row r="13" spans="1:10" ht="22.5" customHeight="1" thickBot="1">
      <c r="A13" s="28">
        <v>2070111</v>
      </c>
      <c r="B13" s="29" t="s">
        <v>61</v>
      </c>
      <c r="C13" s="30">
        <f>D13+E13</f>
        <v>40</v>
      </c>
      <c r="D13" s="31">
        <v>40</v>
      </c>
      <c r="E13" s="31"/>
      <c r="F13" s="4"/>
      <c r="G13" s="4"/>
      <c r="H13" s="1"/>
      <c r="I13" s="1"/>
      <c r="J13" s="1"/>
    </row>
    <row r="14" spans="1:10" ht="23.25" customHeight="1" thickBot="1">
      <c r="A14" s="5">
        <v>221</v>
      </c>
      <c r="B14" s="21" t="s">
        <v>56</v>
      </c>
      <c r="C14" s="3">
        <f>C15</f>
        <v>526.68000000000006</v>
      </c>
      <c r="D14" s="3">
        <f>D15</f>
        <v>300</v>
      </c>
      <c r="E14" s="3"/>
      <c r="F14" s="3">
        <f>F15</f>
        <v>226.68</v>
      </c>
      <c r="G14" s="3">
        <f>G15</f>
        <v>226.68</v>
      </c>
      <c r="H14" s="1"/>
      <c r="I14" s="1"/>
      <c r="J14" s="1"/>
    </row>
    <row r="15" spans="1:10" ht="23.25" customHeight="1" thickBot="1">
      <c r="A15" s="5">
        <v>22102</v>
      </c>
      <c r="B15" s="21" t="s">
        <v>57</v>
      </c>
      <c r="C15" s="3">
        <f>C16</f>
        <v>526.68000000000006</v>
      </c>
      <c r="D15" s="3">
        <f>D16</f>
        <v>300</v>
      </c>
      <c r="E15" s="3">
        <f>E16</f>
        <v>0</v>
      </c>
      <c r="F15" s="3">
        <f>F16</f>
        <v>226.68</v>
      </c>
      <c r="G15" s="3">
        <f>G16</f>
        <v>226.68</v>
      </c>
      <c r="H15" s="1"/>
      <c r="I15" s="1"/>
      <c r="J15" s="1"/>
    </row>
    <row r="16" spans="1:10" ht="23.25" customHeight="1" thickBot="1">
      <c r="A16" s="5">
        <v>2210201</v>
      </c>
      <c r="B16" s="21" t="s">
        <v>58</v>
      </c>
      <c r="C16" s="3">
        <f>D16+F16</f>
        <v>526.68000000000006</v>
      </c>
      <c r="D16" s="3">
        <v>300</v>
      </c>
      <c r="E16" s="3"/>
      <c r="F16" s="3">
        <v>226.68</v>
      </c>
      <c r="G16" s="3">
        <v>226.68</v>
      </c>
      <c r="H16" s="1"/>
      <c r="I16" s="1"/>
      <c r="J16" s="1"/>
    </row>
    <row r="17" spans="1:10" ht="23.25" customHeight="1" thickBot="1">
      <c r="A17" s="2"/>
      <c r="B17" s="12"/>
      <c r="C17" s="3"/>
      <c r="D17" s="3"/>
      <c r="E17" s="3"/>
      <c r="F17" s="3"/>
      <c r="G17" s="3"/>
      <c r="H17" s="1"/>
      <c r="I17" s="1"/>
      <c r="J17" s="1"/>
    </row>
    <row r="18" spans="1:10" ht="23.25" customHeight="1" thickBot="1">
      <c r="A18" s="2"/>
      <c r="B18" s="10" t="s">
        <v>28</v>
      </c>
      <c r="C18" s="3">
        <f>C6+C11+C14</f>
        <v>15074.619999999999</v>
      </c>
      <c r="D18" s="3">
        <f>D6+D11+D14</f>
        <v>8255.58</v>
      </c>
      <c r="E18" s="3">
        <f>E6+E11+E14</f>
        <v>0</v>
      </c>
      <c r="F18" s="3">
        <f>F6+F11+F14</f>
        <v>6819.04</v>
      </c>
      <c r="G18" s="3">
        <f>G6+G11+G14</f>
        <v>226.68</v>
      </c>
      <c r="H18" s="1"/>
      <c r="I18" s="1"/>
      <c r="J18" s="1"/>
    </row>
    <row r="29" spans="1:10" ht="17.25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20.25" customHeight="1"/>
  </sheetData>
  <mergeCells count="7">
    <mergeCell ref="A2:J2"/>
    <mergeCell ref="H3:I3"/>
    <mergeCell ref="A4:A5"/>
    <mergeCell ref="B4:B5"/>
    <mergeCell ref="F4:G4"/>
    <mergeCell ref="H4:H5"/>
    <mergeCell ref="J4:J5"/>
  </mergeCells>
  <phoneticPr fontId="6" type="noConversion"/>
  <printOptions horizontalCentered="1"/>
  <pageMargins left="0" right="0" top="0.59055118110236227" bottom="0.59055118110236227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9"/>
  <sheetViews>
    <sheetView topLeftCell="A4" workbookViewId="0">
      <selection activeCell="A11" sqref="A11:B13"/>
    </sheetView>
  </sheetViews>
  <sheetFormatPr defaultRowHeight="14.25"/>
  <cols>
    <col min="1" max="1" width="10.875" customWidth="1"/>
    <col min="2" max="2" width="34.125" customWidth="1"/>
    <col min="3" max="3" width="12.875" customWidth="1"/>
    <col min="4" max="4" width="12.75" customWidth="1"/>
    <col min="5" max="5" width="12.125" customWidth="1"/>
    <col min="6" max="7" width="10.875" customWidth="1"/>
    <col min="8" max="8" width="12.5" customWidth="1"/>
  </cols>
  <sheetData>
    <row r="1" spans="1:8" ht="20.25">
      <c r="A1" s="8" t="s">
        <v>35</v>
      </c>
      <c r="B1" s="7"/>
      <c r="C1" s="7"/>
      <c r="D1" s="7"/>
      <c r="E1" s="7"/>
      <c r="F1" s="7"/>
      <c r="G1" s="7"/>
      <c r="H1" s="7"/>
    </row>
    <row r="2" spans="1:8" ht="27">
      <c r="A2" s="34" t="s">
        <v>65</v>
      </c>
      <c r="B2" s="34"/>
      <c r="C2" s="34"/>
      <c r="D2" s="34"/>
      <c r="E2" s="34"/>
      <c r="F2" s="34"/>
      <c r="G2" s="34"/>
      <c r="H2" s="34"/>
    </row>
    <row r="3" spans="1:8" ht="21" customHeight="1" thickBot="1">
      <c r="A3" s="7"/>
      <c r="B3" s="7"/>
      <c r="C3" s="7"/>
      <c r="D3" s="7"/>
      <c r="E3" s="7"/>
      <c r="F3" s="7"/>
      <c r="G3" s="25" t="s">
        <v>1</v>
      </c>
      <c r="H3" s="7"/>
    </row>
    <row r="4" spans="1:8" ht="22.5" customHeight="1">
      <c r="A4" s="38" t="s">
        <v>25</v>
      </c>
      <c r="B4" s="38" t="s">
        <v>26</v>
      </c>
      <c r="C4" s="38" t="s">
        <v>36</v>
      </c>
      <c r="D4" s="38" t="s">
        <v>37</v>
      </c>
      <c r="E4" s="38" t="s">
        <v>38</v>
      </c>
      <c r="F4" s="16" t="s">
        <v>39</v>
      </c>
      <c r="G4" s="38" t="s">
        <v>41</v>
      </c>
      <c r="H4" s="16" t="s">
        <v>42</v>
      </c>
    </row>
    <row r="5" spans="1:8" ht="22.5" customHeight="1" thickBot="1">
      <c r="A5" s="39"/>
      <c r="B5" s="39"/>
      <c r="C5" s="39"/>
      <c r="D5" s="39"/>
      <c r="E5" s="39"/>
      <c r="F5" s="10" t="s">
        <v>40</v>
      </c>
      <c r="G5" s="39"/>
      <c r="H5" s="10" t="s">
        <v>43</v>
      </c>
    </row>
    <row r="6" spans="1:8" ht="22.5" customHeight="1" thickBot="1">
      <c r="A6" s="2">
        <v>205</v>
      </c>
      <c r="B6" s="12" t="s">
        <v>60</v>
      </c>
      <c r="C6" s="3">
        <f>C7+C9</f>
        <v>14507.94</v>
      </c>
      <c r="D6" s="3">
        <f>D7+D9</f>
        <v>10505.45</v>
      </c>
      <c r="E6" s="3">
        <f>E7+E9</f>
        <v>4002.49</v>
      </c>
      <c r="F6" s="4"/>
      <c r="G6" s="4"/>
      <c r="H6" s="4"/>
    </row>
    <row r="7" spans="1:8" ht="22.5" customHeight="1" thickBot="1">
      <c r="A7" s="2">
        <v>20503</v>
      </c>
      <c r="B7" s="12" t="s">
        <v>52</v>
      </c>
      <c r="C7" s="3">
        <f>D7+E7</f>
        <v>14477.94</v>
      </c>
      <c r="D7" s="3">
        <f>SUM(D8:D8)</f>
        <v>10475.450000000001</v>
      </c>
      <c r="E7" s="3">
        <f>E8</f>
        <v>4002.49</v>
      </c>
      <c r="F7" s="4"/>
      <c r="G7" s="4"/>
      <c r="H7" s="4"/>
    </row>
    <row r="8" spans="1:8" ht="22.5" customHeight="1" thickBot="1">
      <c r="A8" s="2">
        <v>2050305</v>
      </c>
      <c r="B8" s="19" t="s">
        <v>53</v>
      </c>
      <c r="C8" s="27">
        <f>D8+E8</f>
        <v>14477.94</v>
      </c>
      <c r="D8" s="3">
        <v>10475.450000000001</v>
      </c>
      <c r="E8" s="3">
        <v>4002.49</v>
      </c>
      <c r="F8" s="4"/>
      <c r="G8" s="4"/>
      <c r="H8" s="4"/>
    </row>
    <row r="9" spans="1:8" ht="22.5" customHeight="1" thickBot="1">
      <c r="A9" s="28">
        <v>20508</v>
      </c>
      <c r="B9" s="29" t="s">
        <v>54</v>
      </c>
      <c r="C9" s="31">
        <f>D9+E9</f>
        <v>30</v>
      </c>
      <c r="D9" s="31">
        <f>D10</f>
        <v>30</v>
      </c>
      <c r="E9" s="31"/>
      <c r="F9" s="4"/>
      <c r="G9" s="4"/>
      <c r="H9" s="4"/>
    </row>
    <row r="10" spans="1:8" ht="22.5" customHeight="1" thickBot="1">
      <c r="A10" s="28">
        <v>2050803</v>
      </c>
      <c r="B10" s="29" t="s">
        <v>55</v>
      </c>
      <c r="C10" s="30">
        <f>D10+E10</f>
        <v>30</v>
      </c>
      <c r="D10" s="31">
        <v>30</v>
      </c>
      <c r="E10" s="31"/>
      <c r="F10" s="4"/>
      <c r="G10" s="4"/>
      <c r="H10" s="4"/>
    </row>
    <row r="11" spans="1:8" ht="22.5" customHeight="1" thickBot="1">
      <c r="A11" s="28">
        <v>207</v>
      </c>
      <c r="B11" s="29" t="s">
        <v>59</v>
      </c>
      <c r="C11" s="30">
        <f>D11+E11</f>
        <v>40</v>
      </c>
      <c r="D11" s="31"/>
      <c r="E11" s="31">
        <f>E12</f>
        <v>40</v>
      </c>
      <c r="F11" s="4"/>
      <c r="G11" s="4"/>
      <c r="H11" s="4"/>
    </row>
    <row r="12" spans="1:8" ht="22.5" customHeight="1" thickBot="1">
      <c r="A12" s="28">
        <v>20701</v>
      </c>
      <c r="B12" s="29" t="s">
        <v>62</v>
      </c>
      <c r="C12" s="30">
        <f>D12+E12</f>
        <v>40</v>
      </c>
      <c r="D12" s="31"/>
      <c r="E12" s="31">
        <f>E13</f>
        <v>40</v>
      </c>
      <c r="F12" s="4"/>
      <c r="G12" s="4"/>
      <c r="H12" s="4"/>
    </row>
    <row r="13" spans="1:8" ht="22.5" customHeight="1" thickBot="1">
      <c r="A13" s="28">
        <v>2070111</v>
      </c>
      <c r="B13" s="29" t="s">
        <v>61</v>
      </c>
      <c r="C13" s="30">
        <f>D13+E13</f>
        <v>40</v>
      </c>
      <c r="D13" s="31"/>
      <c r="E13" s="31">
        <v>40</v>
      </c>
      <c r="F13" s="4"/>
      <c r="G13" s="4"/>
      <c r="H13" s="4"/>
    </row>
    <row r="14" spans="1:8" ht="22.5" customHeight="1" thickBot="1">
      <c r="A14" s="2">
        <v>221</v>
      </c>
      <c r="B14" s="21" t="s">
        <v>56</v>
      </c>
      <c r="C14" s="3">
        <f>D14+E14</f>
        <v>526.67999999999995</v>
      </c>
      <c r="D14" s="3">
        <f>D15</f>
        <v>526.67999999999995</v>
      </c>
      <c r="E14" s="26"/>
      <c r="F14" s="4"/>
      <c r="G14" s="4"/>
      <c r="H14" s="4"/>
    </row>
    <row r="15" spans="1:8" ht="22.5" customHeight="1" thickBot="1">
      <c r="A15" s="5">
        <v>22102</v>
      </c>
      <c r="B15" s="21" t="s">
        <v>57</v>
      </c>
      <c r="C15" s="3">
        <f>D15+E15</f>
        <v>526.67999999999995</v>
      </c>
      <c r="D15" s="3">
        <f>D16</f>
        <v>526.67999999999995</v>
      </c>
      <c r="E15" s="26"/>
      <c r="F15" s="4"/>
      <c r="G15" s="4"/>
      <c r="H15" s="4"/>
    </row>
    <row r="16" spans="1:8" ht="22.5" customHeight="1" thickBot="1">
      <c r="A16" s="2">
        <v>2210201</v>
      </c>
      <c r="B16" s="21" t="s">
        <v>58</v>
      </c>
      <c r="C16" s="3">
        <f>D16+E16</f>
        <v>526.67999999999995</v>
      </c>
      <c r="D16" s="3">
        <v>526.67999999999995</v>
      </c>
      <c r="E16" s="26"/>
      <c r="F16" s="4"/>
      <c r="G16" s="4"/>
      <c r="H16" s="4"/>
    </row>
    <row r="17" spans="1:8" ht="22.5" customHeight="1" thickBot="1">
      <c r="A17" s="2"/>
      <c r="B17" s="12"/>
      <c r="C17" s="26"/>
      <c r="D17" s="26"/>
      <c r="E17" s="26"/>
      <c r="F17" s="4"/>
      <c r="G17" s="4"/>
      <c r="H17" s="4"/>
    </row>
    <row r="18" spans="1:8" ht="22.5" customHeight="1" thickBot="1">
      <c r="A18" s="2"/>
      <c r="B18" s="4"/>
      <c r="C18" s="26"/>
      <c r="D18" s="26"/>
      <c r="E18" s="26"/>
      <c r="F18" s="4"/>
      <c r="G18" s="4"/>
      <c r="H18" s="4"/>
    </row>
    <row r="19" spans="1:8" ht="22.5" customHeight="1" thickBot="1">
      <c r="A19" s="2"/>
      <c r="B19" s="10" t="s">
        <v>28</v>
      </c>
      <c r="C19" s="26">
        <f>C14+C11+C6</f>
        <v>15074.62</v>
      </c>
      <c r="D19" s="26">
        <f>D14+D11+D6</f>
        <v>11032.130000000001</v>
      </c>
      <c r="E19" s="26">
        <f>E14+E11+E6</f>
        <v>4042.49</v>
      </c>
      <c r="F19" s="4"/>
      <c r="G19" s="4"/>
      <c r="H19" s="4"/>
    </row>
  </sheetData>
  <mergeCells count="7">
    <mergeCell ref="A2:H2"/>
    <mergeCell ref="A4:A5"/>
    <mergeCell ref="B4:B5"/>
    <mergeCell ref="C4:C5"/>
    <mergeCell ref="D4:D5"/>
    <mergeCell ref="E4:E5"/>
    <mergeCell ref="G4:G5"/>
  </mergeCells>
  <phoneticPr fontId="6" type="noConversion"/>
  <printOptions horizontalCentered="1"/>
  <pageMargins left="0.21" right="0" top="0.73" bottom="0.65" header="0.37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showZeros="0" workbookViewId="0">
      <selection activeCell="D11" sqref="D11"/>
    </sheetView>
  </sheetViews>
  <sheetFormatPr defaultRowHeight="14.25"/>
  <cols>
    <col min="1" max="1" width="13.875" customWidth="1"/>
    <col min="2" max="2" width="35.875" customWidth="1"/>
    <col min="3" max="4" width="13.875" customWidth="1"/>
    <col min="5" max="5" width="15.75" customWidth="1"/>
    <col min="6" max="6" width="13.875" customWidth="1"/>
  </cols>
  <sheetData>
    <row r="1" spans="1:6" ht="20.25">
      <c r="A1" s="8" t="s">
        <v>44</v>
      </c>
      <c r="B1" s="7"/>
      <c r="C1" s="7"/>
      <c r="D1" s="7"/>
      <c r="E1" s="7"/>
      <c r="F1" s="7"/>
    </row>
    <row r="2" spans="1:6" ht="27">
      <c r="A2" s="34" t="s">
        <v>66</v>
      </c>
      <c r="B2" s="34"/>
      <c r="C2" s="34"/>
      <c r="D2" s="34"/>
      <c r="E2" s="34"/>
      <c r="F2" s="34"/>
    </row>
    <row r="3" spans="1:6" ht="16.5" customHeight="1" thickBot="1">
      <c r="A3" s="7"/>
      <c r="B3" s="7"/>
      <c r="C3" s="7"/>
      <c r="D3" s="7"/>
      <c r="E3" s="41" t="s">
        <v>1</v>
      </c>
      <c r="F3" s="41"/>
    </row>
    <row r="4" spans="1:6" ht="27" customHeight="1" thickBot="1">
      <c r="A4" s="33" t="s">
        <v>25</v>
      </c>
      <c r="B4" s="32" t="s">
        <v>26</v>
      </c>
      <c r="C4" s="32" t="s">
        <v>36</v>
      </c>
      <c r="D4" s="32" t="s">
        <v>37</v>
      </c>
      <c r="E4" s="32" t="s">
        <v>38</v>
      </c>
      <c r="F4" s="32" t="s">
        <v>45</v>
      </c>
    </row>
    <row r="5" spans="1:6" ht="27" customHeight="1" thickBot="1">
      <c r="A5" s="2">
        <v>205</v>
      </c>
      <c r="B5" s="12" t="s">
        <v>34</v>
      </c>
      <c r="C5" s="3">
        <f>D5+E5</f>
        <v>7915.58</v>
      </c>
      <c r="D5" s="3">
        <f>D6</f>
        <v>4689.78</v>
      </c>
      <c r="E5" s="3">
        <f>E6</f>
        <v>3225.8</v>
      </c>
      <c r="F5" s="1"/>
    </row>
    <row r="6" spans="1:6" ht="27" customHeight="1" thickBot="1">
      <c r="A6" s="2">
        <v>20503</v>
      </c>
      <c r="B6" s="12" t="s">
        <v>52</v>
      </c>
      <c r="C6" s="3">
        <f>D6+E6</f>
        <v>7915.58</v>
      </c>
      <c r="D6" s="3">
        <f>SUM(D7:D7)</f>
        <v>4689.78</v>
      </c>
      <c r="E6" s="3">
        <f>SUM(E7:E7)</f>
        <v>3225.8</v>
      </c>
      <c r="F6" s="1"/>
    </row>
    <row r="7" spans="1:6" ht="27" customHeight="1" thickBot="1">
      <c r="A7" s="2">
        <v>2050305</v>
      </c>
      <c r="B7" s="19" t="s">
        <v>53</v>
      </c>
      <c r="C7" s="3">
        <f>D7+E7</f>
        <v>7915.58</v>
      </c>
      <c r="D7" s="3">
        <v>4689.78</v>
      </c>
      <c r="E7" s="3">
        <v>3225.8</v>
      </c>
      <c r="F7" s="1"/>
    </row>
    <row r="8" spans="1:6" ht="27" customHeight="1" thickBot="1">
      <c r="A8" s="28">
        <v>207</v>
      </c>
      <c r="B8" s="29" t="s">
        <v>59</v>
      </c>
      <c r="C8" s="3">
        <f>D8+E8</f>
        <v>40</v>
      </c>
      <c r="D8" s="30"/>
      <c r="E8" s="3">
        <f>E9</f>
        <v>40</v>
      </c>
      <c r="F8" s="1"/>
    </row>
    <row r="9" spans="1:6" ht="27" customHeight="1" thickBot="1">
      <c r="A9" s="28">
        <v>20701</v>
      </c>
      <c r="B9" s="29" t="s">
        <v>62</v>
      </c>
      <c r="C9" s="3">
        <f t="shared" ref="C9:C10" si="0">D9+E9</f>
        <v>40</v>
      </c>
      <c r="D9" s="30"/>
      <c r="E9" s="3">
        <f>E10</f>
        <v>40</v>
      </c>
      <c r="F9" s="1"/>
    </row>
    <row r="10" spans="1:6" ht="27" customHeight="1" thickBot="1">
      <c r="A10" s="28">
        <v>2070111</v>
      </c>
      <c r="B10" s="29" t="s">
        <v>61</v>
      </c>
      <c r="C10" s="3">
        <f t="shared" si="0"/>
        <v>40</v>
      </c>
      <c r="D10" s="30"/>
      <c r="E10" s="3">
        <v>40</v>
      </c>
      <c r="F10" s="1"/>
    </row>
    <row r="11" spans="1:6" ht="27" customHeight="1" thickBot="1">
      <c r="A11" s="2">
        <v>221</v>
      </c>
      <c r="B11" s="21" t="s">
        <v>56</v>
      </c>
      <c r="C11" s="3">
        <f>D11+E11</f>
        <v>300</v>
      </c>
      <c r="D11" s="3">
        <f>D12</f>
        <v>300</v>
      </c>
      <c r="E11" s="3">
        <f>E12</f>
        <v>0</v>
      </c>
      <c r="F11" s="1"/>
    </row>
    <row r="12" spans="1:6" ht="27" customHeight="1" thickBot="1">
      <c r="A12" s="5">
        <v>22102</v>
      </c>
      <c r="B12" s="21" t="s">
        <v>57</v>
      </c>
      <c r="C12" s="3">
        <f>D12+E12</f>
        <v>300</v>
      </c>
      <c r="D12" s="3">
        <f>D13</f>
        <v>300</v>
      </c>
      <c r="E12" s="3">
        <v>0</v>
      </c>
      <c r="F12" s="1"/>
    </row>
    <row r="13" spans="1:6" ht="27" customHeight="1" thickBot="1">
      <c r="A13" s="2">
        <v>2210201</v>
      </c>
      <c r="B13" s="21" t="s">
        <v>58</v>
      </c>
      <c r="C13" s="3">
        <f>D13+E13</f>
        <v>300</v>
      </c>
      <c r="D13" s="3">
        <v>300</v>
      </c>
      <c r="E13" s="3"/>
      <c r="F13" s="10"/>
    </row>
    <row r="14" spans="1:6" ht="27" customHeight="1" thickBot="1">
      <c r="A14" s="2"/>
      <c r="B14" s="12"/>
      <c r="C14" s="3"/>
      <c r="D14" s="3"/>
      <c r="E14" s="3"/>
      <c r="F14" s="1"/>
    </row>
    <row r="15" spans="1:6" ht="27" customHeight="1" thickBot="1">
      <c r="A15" s="2"/>
      <c r="B15" s="10" t="s">
        <v>28</v>
      </c>
      <c r="C15" s="3">
        <f>C5+C8+C11</f>
        <v>8255.58</v>
      </c>
      <c r="D15" s="3">
        <f t="shared" ref="D15:E15" si="1">D5+D8+D11</f>
        <v>4989.78</v>
      </c>
      <c r="E15" s="3">
        <f t="shared" si="1"/>
        <v>3265.8</v>
      </c>
      <c r="F15" s="1"/>
    </row>
    <row r="16" spans="1:6" ht="15.75">
      <c r="A16" s="13"/>
      <c r="B16" s="7"/>
      <c r="C16" s="7"/>
      <c r="D16" s="7"/>
      <c r="E16" s="7"/>
      <c r="F16" s="7"/>
    </row>
  </sheetData>
  <mergeCells count="2">
    <mergeCell ref="A2:F2"/>
    <mergeCell ref="E3:F3"/>
  </mergeCells>
  <phoneticPr fontId="6" type="noConversion"/>
  <printOptions horizontalCentered="1"/>
  <pageMargins left="0" right="0" top="0.61" bottom="0.56000000000000005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2020年收支预算总表</vt:lpstr>
      <vt:lpstr>2020年收入预算表 </vt:lpstr>
      <vt:lpstr>2020年支出预算表 </vt:lpstr>
      <vt:lpstr>2020年财政拨款支出预算表 </vt:lpstr>
    </vt:vector>
  </TitlesOfParts>
  <Company>微软用户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谌峰</dc:creator>
  <cp:lastModifiedBy>欧阳宇</cp:lastModifiedBy>
  <cp:lastPrinted>2018-10-17T07:48:05Z</cp:lastPrinted>
  <dcterms:created xsi:type="dcterms:W3CDTF">2013-06-05T07:29:16Z</dcterms:created>
  <dcterms:modified xsi:type="dcterms:W3CDTF">2020-03-19T08:08:14Z</dcterms:modified>
</cp:coreProperties>
</file>